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<sst xmlns="http://schemas.openxmlformats.org/spreadsheetml/2006/main" count="20" uniqueCount="19">
  <si>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2021年度二道区地方政府债务余额情况表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</si>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</sst>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0" sqref="$A10:$XFD10"/>
    </sheetView>
  </sheetViews>
  <sheetFormatPr defaultColWidth="9.12727272727273" defaultRowHeight="15"/>
  <cols>
    <col min="1" max="1" width="33.5" style="1" customWidth="1"/>
    <col min="2" max="9" width="12.6272727272727" style="1" customWidth="1"/>
    <col min="10" max="10" width="12.1272727272727" style="1" customWidth="1"/>
    <col min="11" max="256" width="9.12727272727273" style="1" customWidth="1"/>
    <col min="257" max="16384" width="9.12727272727273" style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7.1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17.1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17.1" customHeight="1" spans="1:10">
      <c r="A4" s="4" t="s">
        <v>2</v>
      </c>
      <c r="B4" s="5" t="s">
        <v>3</v>
      </c>
      <c r="C4" s="4" t="s">
        <v>4</v>
      </c>
      <c r="D4" s="4"/>
      <c r="E4" s="4"/>
      <c r="F4" s="4"/>
      <c r="G4" s="4"/>
      <c r="H4" s="4" t="s">
        <v>5</v>
      </c>
      <c r="I4" s="4"/>
      <c r="J4" s="4"/>
    </row>
    <row r="5" ht="17.1" customHeight="1" spans="1:10">
      <c r="A5" s="6"/>
      <c r="B5" s="7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6</v>
      </c>
      <c r="I5" s="6" t="s">
        <v>11</v>
      </c>
      <c r="J5" s="6" t="s">
        <v>12</v>
      </c>
    </row>
    <row r="6" ht="27" customHeight="1" spans="1:10">
      <c r="A6" s="8" t="s">
        <v>13</v>
      </c>
      <c r="B6" s="9">
        <v>57178</v>
      </c>
      <c r="C6" s="9">
        <v>57178</v>
      </c>
      <c r="D6" s="9">
        <v>45384</v>
      </c>
      <c r="E6" s="9">
        <v>0</v>
      </c>
      <c r="F6" s="9">
        <v>16</v>
      </c>
      <c r="G6" s="9">
        <v>11780</v>
      </c>
      <c r="H6" s="9">
        <v>0</v>
      </c>
      <c r="I6" s="9">
        <v>0</v>
      </c>
      <c r="J6" s="9">
        <v>0</v>
      </c>
    </row>
    <row r="7" ht="27" customHeight="1" spans="1:10">
      <c r="A7" s="8" t="s">
        <v>14</v>
      </c>
      <c r="B7" s="10">
        <f t="shared" ref="B7:B11" si="0">C7+H7</f>
        <v>57181</v>
      </c>
      <c r="C7" s="11">
        <v>57181</v>
      </c>
      <c r="D7" s="12"/>
      <c r="E7" s="12"/>
      <c r="F7" s="12"/>
      <c r="G7" s="12"/>
      <c r="H7" s="11">
        <v>0</v>
      </c>
      <c r="I7" s="12"/>
      <c r="J7" s="13"/>
    </row>
    <row r="8" ht="27" customHeight="1" spans="1:10">
      <c r="A8" s="8" t="s">
        <v>15</v>
      </c>
      <c r="B8" s="10">
        <f t="shared" si="0"/>
        <v>198700</v>
      </c>
      <c r="C8" s="10">
        <f>SUM(D8:F8)</f>
        <v>133700</v>
      </c>
      <c r="D8" s="11">
        <v>133700</v>
      </c>
      <c r="E8" s="11"/>
      <c r="F8" s="11"/>
      <c r="G8" s="12"/>
      <c r="H8" s="10">
        <f>I8</f>
        <v>65000</v>
      </c>
      <c r="I8" s="11">
        <v>65000</v>
      </c>
      <c r="J8" s="12"/>
    </row>
    <row r="9" ht="27" customHeight="1" spans="1:10">
      <c r="A9" s="8" t="s">
        <v>16</v>
      </c>
      <c r="B9" s="10">
        <f t="shared" si="0"/>
        <v>3000</v>
      </c>
      <c r="C9" s="10">
        <f t="shared" ref="C9:C11" si="1">SUM(D9:G9)</f>
        <v>3000</v>
      </c>
      <c r="D9" s="11">
        <v>3000</v>
      </c>
      <c r="E9" s="11"/>
      <c r="F9" s="11"/>
      <c r="G9" s="11"/>
      <c r="H9" s="10">
        <f>J9+I9</f>
        <v>0</v>
      </c>
      <c r="I9" s="11">
        <v>0</v>
      </c>
      <c r="J9" s="11">
        <v>0</v>
      </c>
    </row>
    <row r="10" ht="27" customHeight="1" spans="1:10">
      <c r="A10" s="8" t="s">
        <v>17</v>
      </c>
      <c r="B10" s="10">
        <f t="shared" si="0"/>
        <v>1096</v>
      </c>
      <c r="C10" s="10">
        <f t="shared" si="1"/>
        <v>1096</v>
      </c>
      <c r="D10" s="11"/>
      <c r="E10" s="11"/>
      <c r="F10" s="11">
        <v>3</v>
      </c>
      <c r="G10" s="11">
        <v>1093</v>
      </c>
      <c r="H10" s="10">
        <f>I10+J10</f>
        <v>0</v>
      </c>
      <c r="I10" s="11">
        <v>0</v>
      </c>
      <c r="J10" s="11">
        <v>0</v>
      </c>
    </row>
    <row r="11" ht="27" customHeight="1" spans="1:10">
      <c r="A11" s="8" t="s">
        <v>18</v>
      </c>
      <c r="B11" s="10">
        <f t="shared" si="0"/>
        <v>251784</v>
      </c>
      <c r="C11" s="10">
        <f t="shared" si="1"/>
        <v>186784</v>
      </c>
      <c r="D11" s="10">
        <f t="shared" ref="D11:F11" si="2">D6+D8-D9-D10</f>
        <v>176084</v>
      </c>
      <c r="E11" s="10">
        <f t="shared" si="2"/>
        <v>0</v>
      </c>
      <c r="F11" s="10">
        <f t="shared" si="2"/>
        <v>13</v>
      </c>
      <c r="G11" s="10">
        <f>G6-G9-G10</f>
        <v>10687</v>
      </c>
      <c r="H11" s="10">
        <f>SUM(I11:J11)</f>
        <v>65000</v>
      </c>
      <c r="I11" s="10">
        <f>I8+I6-I9-I10</f>
        <v>65000</v>
      </c>
      <c r="J11" s="10">
        <f>J6-J9-J10</f>
        <v>0</v>
      </c>
    </row>
  </sheetData>
  <mergeCells count="7">
    <mergeCell ref="A1:J1"/>
    <mergeCell ref="A2:J2"/>
    <mergeCell ref="A3:J3"/>
    <mergeCell ref="C4:G4"/>
    <mergeCell ref="H4:J4"/>
    <mergeCell ref="A4:A5"/>
    <mergeCell ref="B4:B5"/>
  </mergeCells>
  <printOptions horizontalCentered="1"/>
  <pageMargins left="0.196527777777778" right="0.1562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2017-03-14T07:59:00Z</dcterms:created>
  <dcterms:modified xsi:type="dcterms:W3CDTF">2021-01-16T08:34:57Z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