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8" i="1"/>
  <c r="E18"/>
  <c r="H17"/>
  <c r="C17"/>
  <c r="I17" s="1"/>
  <c r="B17"/>
  <c r="H16"/>
  <c r="C16"/>
  <c r="I16" s="1"/>
  <c r="I18" s="1"/>
  <c r="B16"/>
  <c r="C18" l="1"/>
</calcChain>
</file>

<file path=xl/sharedStrings.xml><?xml version="1.0" encoding="utf-8"?>
<sst xmlns="http://schemas.openxmlformats.org/spreadsheetml/2006/main" count="18" uniqueCount="11">
  <si>
    <t>表4：</t>
  </si>
  <si>
    <t>二道区（ 2021 年度）高龄老年人生活津贴发放汇总表</t>
  </si>
  <si>
    <t>填报单位:（公章）</t>
  </si>
  <si>
    <t>月份</t>
  </si>
  <si>
    <t>80—89周岁</t>
  </si>
  <si>
    <t>90—99周岁</t>
  </si>
  <si>
    <t>100周岁以上</t>
  </si>
  <si>
    <t>合计</t>
  </si>
  <si>
    <t>人数</t>
  </si>
  <si>
    <t>金额</t>
  </si>
  <si>
    <t>注：1.此表各街道（乡镇）每月5日前报区老龄办；各区老龄办分别于7月5日、1月5日前上报市老龄办。2.“合计”里的人数分别为截止6月、12月底发放人数，体现的是现有人数。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</si>
</sst>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仿宋_GB2312"/>
      <charset val="134"/>
    </font>
    <font>
      <b/>
      <sz val="20"/>
      <name val="宋体"/>
      <family val="3"/>
      <charset val="134"/>
      <scheme val="minor"/>
    </font>
    <font>
      <sz val="10"/>
      <name val="仿宋_GB2312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L14" sqref="L14"/>
    </sheetView>
  </sheetViews>
  <sheetFormatPr defaultRowHeight="13.5"/>
  <cols>
    <col min="2" max="9" width="14.25" customWidth="1"/>
  </cols>
  <sheetData>
    <row r="1" spans="1:9" ht="14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5.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4.25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ht="21.75" customHeight="1">
      <c r="A4" s="5" t="s">
        <v>3</v>
      </c>
      <c r="B4" s="6" t="s">
        <v>4</v>
      </c>
      <c r="C4" s="7"/>
      <c r="D4" s="6" t="s">
        <v>5</v>
      </c>
      <c r="E4" s="7"/>
      <c r="F4" s="6" t="s">
        <v>6</v>
      </c>
      <c r="G4" s="7"/>
      <c r="H4" s="6" t="s">
        <v>7</v>
      </c>
      <c r="I4" s="7"/>
    </row>
    <row r="5" spans="1:9" ht="21.75" customHeight="1">
      <c r="A5" s="8"/>
      <c r="B5" s="9" t="s">
        <v>8</v>
      </c>
      <c r="C5" s="9" t="s">
        <v>9</v>
      </c>
      <c r="D5" s="9" t="s">
        <v>8</v>
      </c>
      <c r="E5" s="9" t="s">
        <v>9</v>
      </c>
      <c r="F5" s="9" t="s">
        <v>8</v>
      </c>
      <c r="G5" s="9" t="s">
        <v>9</v>
      </c>
      <c r="H5" s="9" t="s">
        <v>8</v>
      </c>
      <c r="I5" s="9" t="s">
        <v>9</v>
      </c>
    </row>
    <row r="6" spans="1:9" ht="21.75" customHeight="1">
      <c r="A6" s="10">
        <v>1</v>
      </c>
      <c r="B6" s="9">
        <v>104</v>
      </c>
      <c r="C6" s="9">
        <v>23800</v>
      </c>
      <c r="D6" s="9">
        <v>753</v>
      </c>
      <c r="E6" s="9">
        <v>313200</v>
      </c>
      <c r="F6" s="9">
        <v>14</v>
      </c>
      <c r="G6" s="9">
        <v>11200</v>
      </c>
      <c r="H6" s="9">
        <v>871</v>
      </c>
      <c r="I6" s="9">
        <v>348200</v>
      </c>
    </row>
    <row r="7" spans="1:9" ht="21.75" customHeight="1">
      <c r="A7" s="10">
        <v>2</v>
      </c>
      <c r="B7" s="9">
        <v>102</v>
      </c>
      <c r="C7" s="9">
        <v>20400</v>
      </c>
      <c r="D7" s="9">
        <v>750</v>
      </c>
      <c r="E7" s="9">
        <v>308400</v>
      </c>
      <c r="F7" s="9">
        <v>13</v>
      </c>
      <c r="G7" s="9">
        <v>10400</v>
      </c>
      <c r="H7" s="9">
        <v>865</v>
      </c>
      <c r="I7" s="9">
        <v>339200</v>
      </c>
    </row>
    <row r="8" spans="1:9" ht="21.75" customHeight="1">
      <c r="A8" s="10">
        <v>3</v>
      </c>
      <c r="B8" s="9">
        <v>104</v>
      </c>
      <c r="C8" s="9">
        <v>25800</v>
      </c>
      <c r="D8" s="9">
        <v>755</v>
      </c>
      <c r="E8" s="9">
        <v>309600</v>
      </c>
      <c r="F8" s="9">
        <v>13</v>
      </c>
      <c r="G8" s="9">
        <v>10400</v>
      </c>
      <c r="H8" s="9">
        <v>872</v>
      </c>
      <c r="I8" s="9">
        <v>345800</v>
      </c>
    </row>
    <row r="9" spans="1:9" ht="21.75" customHeight="1">
      <c r="A9" s="10">
        <v>4</v>
      </c>
      <c r="B9" s="9">
        <v>110</v>
      </c>
      <c r="C9" s="9">
        <v>45500</v>
      </c>
      <c r="D9" s="9">
        <v>767</v>
      </c>
      <c r="E9" s="9">
        <v>341200</v>
      </c>
      <c r="F9" s="9">
        <v>12</v>
      </c>
      <c r="G9" s="9">
        <v>9600</v>
      </c>
      <c r="H9" s="9">
        <v>889</v>
      </c>
      <c r="I9" s="9">
        <v>396300</v>
      </c>
    </row>
    <row r="10" spans="1:9" ht="21.75" customHeight="1">
      <c r="A10" s="10">
        <v>5</v>
      </c>
      <c r="B10" s="9">
        <v>110</v>
      </c>
      <c r="C10" s="9">
        <v>22000</v>
      </c>
      <c r="D10" s="9">
        <v>772</v>
      </c>
      <c r="E10" s="9">
        <v>324800</v>
      </c>
      <c r="F10" s="9">
        <v>12</v>
      </c>
      <c r="G10" s="9">
        <v>9600</v>
      </c>
      <c r="H10" s="9">
        <v>894</v>
      </c>
      <c r="I10" s="9">
        <v>356400</v>
      </c>
    </row>
    <row r="11" spans="1:9" ht="21.75" customHeight="1">
      <c r="A11" s="10">
        <v>6</v>
      </c>
      <c r="B11" s="9">
        <v>106</v>
      </c>
      <c r="C11" s="9">
        <v>21200</v>
      </c>
      <c r="D11" s="9">
        <v>769</v>
      </c>
      <c r="E11" s="9">
        <v>318400</v>
      </c>
      <c r="F11" s="9">
        <v>12</v>
      </c>
      <c r="G11" s="9">
        <v>9600</v>
      </c>
      <c r="H11" s="9">
        <v>887</v>
      </c>
      <c r="I11" s="9">
        <v>349200</v>
      </c>
    </row>
    <row r="12" spans="1:9" ht="21.75" customHeight="1">
      <c r="A12" s="10">
        <v>7</v>
      </c>
      <c r="B12" s="9">
        <v>106</v>
      </c>
      <c r="C12" s="9">
        <v>22000</v>
      </c>
      <c r="D12" s="9">
        <v>773</v>
      </c>
      <c r="E12" s="9">
        <v>318800</v>
      </c>
      <c r="F12" s="9">
        <v>13</v>
      </c>
      <c r="G12" s="9">
        <v>10400</v>
      </c>
      <c r="H12" s="9">
        <v>892</v>
      </c>
      <c r="I12" s="9">
        <v>351200</v>
      </c>
    </row>
    <row r="13" spans="1:9" ht="21.75" customHeight="1">
      <c r="A13" s="10">
        <v>8</v>
      </c>
      <c r="B13" s="9">
        <v>106</v>
      </c>
      <c r="C13" s="9">
        <v>22800</v>
      </c>
      <c r="D13" s="9">
        <v>767</v>
      </c>
      <c r="E13" s="9">
        <v>320000</v>
      </c>
      <c r="F13" s="9">
        <v>15</v>
      </c>
      <c r="G13" s="9">
        <v>12000</v>
      </c>
      <c r="H13" s="9">
        <v>888</v>
      </c>
      <c r="I13" s="9">
        <v>354800</v>
      </c>
    </row>
    <row r="14" spans="1:9" ht="21.75" customHeight="1">
      <c r="A14" s="10">
        <v>9</v>
      </c>
      <c r="B14" s="9">
        <v>106</v>
      </c>
      <c r="C14" s="9">
        <v>21200</v>
      </c>
      <c r="D14" s="9">
        <v>766</v>
      </c>
      <c r="E14" s="9">
        <v>321200</v>
      </c>
      <c r="F14" s="9">
        <v>15</v>
      </c>
      <c r="G14" s="9">
        <v>12000</v>
      </c>
      <c r="H14" s="9">
        <v>887</v>
      </c>
      <c r="I14" s="9">
        <v>354400</v>
      </c>
    </row>
    <row r="15" spans="1:9" ht="21.75" customHeight="1">
      <c r="A15" s="10">
        <v>10</v>
      </c>
      <c r="B15" s="9">
        <v>107</v>
      </c>
      <c r="C15" s="9">
        <v>21600</v>
      </c>
      <c r="D15" s="9">
        <v>776</v>
      </c>
      <c r="E15" s="9">
        <v>336800</v>
      </c>
      <c r="F15" s="9">
        <v>17</v>
      </c>
      <c r="G15" s="9">
        <v>13600</v>
      </c>
      <c r="H15" s="9">
        <v>900</v>
      </c>
      <c r="I15" s="9">
        <v>372000</v>
      </c>
    </row>
    <row r="16" spans="1:9" ht="21.75" customHeight="1">
      <c r="A16" s="10">
        <v>11</v>
      </c>
      <c r="B16" s="9">
        <f>85+7+14</f>
        <v>106</v>
      </c>
      <c r="C16" s="9">
        <f>17800+1400+2400+400</f>
        <v>22000</v>
      </c>
      <c r="D16" s="9">
        <v>795</v>
      </c>
      <c r="E16" s="9">
        <v>337200</v>
      </c>
      <c r="F16" s="9">
        <v>17</v>
      </c>
      <c r="G16" s="9">
        <v>13600</v>
      </c>
      <c r="H16" s="9">
        <f>106+795+17</f>
        <v>918</v>
      </c>
      <c r="I16" s="9">
        <f>C16+E16+G16</f>
        <v>372800</v>
      </c>
    </row>
    <row r="17" spans="1:9" ht="21.75" customHeight="1">
      <c r="A17" s="10">
        <v>12</v>
      </c>
      <c r="B17" s="9">
        <f>85+7+14</f>
        <v>106</v>
      </c>
      <c r="C17" s="9">
        <f>17000+1400+2400+400</f>
        <v>21200</v>
      </c>
      <c r="D17" s="9">
        <v>786</v>
      </c>
      <c r="E17" s="9">
        <v>318000</v>
      </c>
      <c r="F17" s="9">
        <v>19</v>
      </c>
      <c r="G17" s="9">
        <v>15200</v>
      </c>
      <c r="H17" s="9">
        <f>B17+D17+F17</f>
        <v>911</v>
      </c>
      <c r="I17" s="9">
        <f>C17+E17+G17</f>
        <v>354400</v>
      </c>
    </row>
    <row r="18" spans="1:9" ht="21.75" customHeight="1">
      <c r="A18" s="9" t="s">
        <v>7</v>
      </c>
      <c r="B18" s="9"/>
      <c r="C18" s="9">
        <f t="shared" ref="C18:G18" si="0">SUM(C6:C17)</f>
        <v>289500</v>
      </c>
      <c r="D18" s="9"/>
      <c r="E18" s="9">
        <f t="shared" si="0"/>
        <v>3867600</v>
      </c>
      <c r="F18" s="9"/>
      <c r="G18" s="9">
        <f t="shared" si="0"/>
        <v>137600</v>
      </c>
      <c r="H18" s="9"/>
      <c r="I18" s="10">
        <f>SUM(I6:I17)</f>
        <v>4294700</v>
      </c>
    </row>
    <row r="19" spans="1:9" ht="19.5" customHeight="1">
      <c r="A19" s="11" t="s">
        <v>10</v>
      </c>
      <c r="B19" s="11"/>
      <c r="C19" s="11"/>
      <c r="D19" s="11"/>
      <c r="E19" s="11"/>
      <c r="F19" s="11"/>
      <c r="G19" s="11"/>
      <c r="H19" s="11"/>
      <c r="I19" s="11"/>
    </row>
    <row r="20" spans="1:9">
      <c r="A20" s="2"/>
      <c r="B20" s="12"/>
      <c r="C20" s="12"/>
      <c r="D20" s="12"/>
      <c r="E20" s="12"/>
      <c r="F20" s="12"/>
      <c r="G20" s="12"/>
      <c r="H20" s="12"/>
      <c r="I20" s="13"/>
    </row>
  </sheetData>
  <mergeCells count="8">
    <mergeCell ref="A19:I19"/>
    <mergeCell ref="A2:I2"/>
    <mergeCell ref="A3:I3"/>
    <mergeCell ref="A4:A5"/>
    <mergeCell ref="B4:C4"/>
    <mergeCell ref="D4:E4"/>
    <mergeCell ref="F4:G4"/>
    <mergeCell ref="H4:I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2022-02-09T03:19:51Z</dcterms:modified>
</cp:coreProperties>
</file>